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<sst xmlns="http://schemas.openxmlformats.org/spreadsheetml/2006/main" count="35" uniqueCount="35">
  <si>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</si>
  <si>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ICR030</t>
  </si>
  <si>
    <t xml:space="preserve">Ud</t>
  </si>
  <si>
    <t xml:space="preserve">Rejilla de impulsión.</t>
  </si>
  <si>
    <r>
      <rPr>
        <sz val="8.25"/>
        <color rgb="FF000000"/>
        <rFont val="Arial"/>
        <family val="2"/>
      </rPr>
      <t xml:space="preserve">Rejilla de impulsión de aluminio extruido, con doble deflexión con lamas móviles horizontales delanteras y verticales traseras, con compuerta de regulación de caudal accionable manualmente mediante palanca, de 400x100 mm, anodizado color plata, gama AirQ, RTHV040010AKRT "AIRZONE", fijación con clips, montada en pared. Incluso accesorios de montaje y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</si>
  <si>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</si>
  <si>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</si>
  <si>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</si>
  <si>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</si>
  <si>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</si>
  <si>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</si>
  <si>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</si>
  <si>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mt42air010ee</t>
  </si>
  <si>
    <t xml:space="preserve">Ud</t>
  </si>
  <si>
    <t xml:space="preserve">Rejilla de impulsión de aluminio extruido, con doble deflexión con lamas móviles horizontales delanteras y verticales traseras, con compuerta de regulación de caudal accionable manualmente mediante palanca, de 400x100 mm, anodizado color plata, gama AirQ, RTHV040010AKRT "AIRZONE", fijación con clips.</t>
  </si>
  <si>
    <t xml:space="preserve">mt42air500bh</t>
  </si>
  <si>
    <t xml:space="preserve">Ud</t>
  </si>
  <si>
    <t xml:space="preserve">Larguero de chapa galvanizada para formación de marco de montaje de rejillas, longitud 400 mm, L400AG "AIRZONE".</t>
  </si>
  <si>
    <t xml:space="preserve">mt42air500bb</t>
  </si>
  <si>
    <t xml:space="preserve">Ud</t>
  </si>
  <si>
    <t xml:space="preserve">Larguero de chapa galvanizada para formación de marco de montaje de rejillas, longitud 100 mm, L100AG "AIRZONE".</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</si>
  <si>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</si>
  <si>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</si>
  <si>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</si>
  <si>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</si>
  <si>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</si>
  <si>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</si>
  <si>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</si>
  <si>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</si>
  <si>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</si>
  <si>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</si>
  <si>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</si>
  <si>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</si>
  <si>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9,70€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</si>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</sst>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37</v>
      </c>
      <c r="H10" s="12">
        <f ca="1">ROUND(INDIRECT(ADDRESS(ROW()+(0), COLUMN()+(-2), 1))*INDIRECT(ADDRESS(ROW()+(0), COLUMN()+(-1), 1)), 2)</f>
        <v>37</v>
      </c>
    </row>
    <row r="11" spans="1:8" ht="24.00" thickBot="1" customHeight="1">
      <c r="A11" s="1" t="s">
        <v>15</v>
      </c>
      <c r="B11" s="1"/>
      <c r="C11" s="10" t="s">
        <v>16</v>
      </c>
      <c r="D11" s="10"/>
      <c r="E11" s="1" t="s">
        <v>17</v>
      </c>
      <c r="F11" s="11">
        <v>2</v>
      </c>
      <c r="G11" s="12">
        <v>3</v>
      </c>
      <c r="H11" s="12">
        <f ca="1">ROUND(INDIRECT(ADDRESS(ROW()+(0), COLUMN()+(-2), 1))*INDIRECT(ADDRESS(ROW()+(0), COLUMN()+(-1), 1)), 2)</f>
        <v>6</v>
      </c>
    </row>
    <row r="12" spans="1:8" ht="24.00" thickBot="1" customHeight="1">
      <c r="A12" s="1" t="s">
        <v>18</v>
      </c>
      <c r="B12" s="1"/>
      <c r="C12" s="10" t="s">
        <v>19</v>
      </c>
      <c r="D12" s="10"/>
      <c r="E12" s="1" t="s">
        <v>20</v>
      </c>
      <c r="F12" s="13">
        <v>2</v>
      </c>
      <c r="G12" s="14">
        <v>2</v>
      </c>
      <c r="H12" s="14">
        <f ca="1">ROUND(INDIRECT(ADDRESS(ROW()+(0), COLUMN()+(-2), 1))*INDIRECT(ADDRESS(ROW()+(0), COLUMN()+(-1), 1)), 2)</f>
        <v>4</v>
      </c>
    </row>
    <row r="13" spans="1:8" ht="13.50" thickBot="1" customHeight="1">
      <c r="A13" s="15"/>
      <c r="B13" s="15"/>
      <c r="C13" s="15"/>
      <c r="D13" s="15"/>
      <c r="E13" s="15"/>
      <c r="F13" s="9" t="s">
        <v>21</v>
      </c>
      <c r="G13" s="9"/>
      <c r="H13" s="17">
        <f ca="1">ROUND(SUM(INDIRECT(ADDRESS(ROW()+(-1), COLUMN()+(0), 1)),INDIRECT(ADDRESS(ROW()+(-2), COLUMN()+(0), 1)),INDIRECT(ADDRESS(ROW()+(-3), COLUMN()+(0), 1))), 2)</f>
        <v>47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0.205</v>
      </c>
      <c r="G15" s="12">
        <v>22.74</v>
      </c>
      <c r="H15" s="12">
        <f ca="1">ROUND(INDIRECT(ADDRESS(ROW()+(0), COLUMN()+(-2), 1))*INDIRECT(ADDRESS(ROW()+(0), COLUMN()+(-1), 1)), 2)</f>
        <v>4.66</v>
      </c>
    </row>
    <row r="16" spans="1:8" ht="13.50" thickBot="1" customHeight="1">
      <c r="A16" s="1" t="s">
        <v>26</v>
      </c>
      <c r="B16" s="1"/>
      <c r="C16" s="10" t="s">
        <v>27</v>
      </c>
      <c r="D16" s="10"/>
      <c r="E16" s="1" t="s">
        <v>28</v>
      </c>
      <c r="F16" s="13">
        <v>0.205</v>
      </c>
      <c r="G16" s="14">
        <v>20.98</v>
      </c>
      <c r="H16" s="14">
        <f ca="1">ROUND(INDIRECT(ADDRESS(ROW()+(0), COLUMN()+(-2), 1))*INDIRECT(ADDRESS(ROW()+(0), COLUMN()+(-1), 1)), 2)</f>
        <v>4.3</v>
      </c>
    </row>
    <row r="17" spans="1:8" ht="13.50" thickBot="1" customHeight="1">
      <c r="A17" s="15"/>
      <c r="B17" s="15"/>
      <c r="C17" s="15"/>
      <c r="D17" s="15"/>
      <c r="E17" s="15"/>
      <c r="F17" s="9" t="s">
        <v>29</v>
      </c>
      <c r="G17" s="9"/>
      <c r="H17" s="17">
        <f ca="1">ROUND(SUM(INDIRECT(ADDRESS(ROW()+(-1), COLUMN()+(0), 1)),INDIRECT(ADDRESS(ROW()+(-2), COLUMN()+(0), 1))), 2)</f>
        <v>8.96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55.96</v>
      </c>
      <c r="H19" s="14">
        <f ca="1">ROUND(INDIRECT(ADDRESS(ROW()+(0), COLUMN()+(-2), 1))*INDIRECT(ADDRESS(ROW()+(0), COLUMN()+(-1), 1))/100, 2)</f>
        <v>1.12</v>
      </c>
    </row>
    <row r="20" spans="1:8" ht="13.50" thickBot="1" customHeight="1">
      <c r="A20" s="21" t="s">
        <v>33</v>
      </c>
      <c r="B20" s="21"/>
      <c r="C20" s="22"/>
      <c r="D20" s="22"/>
      <c r="E20" s="23"/>
      <c r="F20" s="24" t="s">
        <v>34</v>
      </c>
      <c r="G20" s="25"/>
      <c r="H20" s="26">
        <f ca="1">ROUND(SUM(INDIRECT(ADDRESS(ROW()+(-1), COLUMN()+(0), 1)),INDIRECT(ADDRESS(ROW()+(-3), COLUMN()+(0), 1)),INDIRECT(ADDRESS(ROW()+(-7), COLUMN()+(0), 1))), 2)</f>
        <v>57.08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